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'0503738'!$H$11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'0503738'!$B$45:$V$45</definedName>
    <definedName name="T_30200312267" localSheetId="0">'0503738'!$B$24:$V$27</definedName>
    <definedName name="T_30200312286" localSheetId="0">'0503738'!$B$55:$V$55</definedName>
    <definedName name="T_30200312305" localSheetId="0">'0503738'!$B$48:$V$48</definedName>
    <definedName name="T_30200312324" localSheetId="0">'0503738'!$B$52:$V$52</definedName>
    <definedName name="T_30200312343" localSheetId="0">'0503738'!$C$82:$N$91</definedName>
    <definedName name="T_30200312353" localSheetId="0">'0503738'!$B$42:$V$42</definedName>
    <definedName name="T_30200312372" localSheetId="0">'0503738'!$B$30:$V$30</definedName>
    <definedName name="TR_30200312248" localSheetId="0">'0503738'!$B$45:$V$45</definedName>
    <definedName name="TR_30200312267_2388437250" localSheetId="0">'0503738'!$B$24:$V$24</definedName>
    <definedName name="TR_30200312267_2388437251" localSheetId="0">'0503738'!$B$25:$V$25</definedName>
    <definedName name="TR_30200312267_2388437252" localSheetId="0">'0503738'!$B$26:$V$26</definedName>
    <definedName name="TR_30200312267_2388437253" localSheetId="0">'0503738'!$B$27:$V$27</definedName>
    <definedName name="TR_30200312286" localSheetId="0">'0503738'!$B$55:$V$55</definedName>
    <definedName name="TR_30200312305" localSheetId="0">'0503738'!$B$48:$V$48</definedName>
    <definedName name="TR_30200312324" localSheetId="0">'0503738'!$B$52:$V$52</definedName>
    <definedName name="TR_30200312343" localSheetId="0">'0503738'!$C$82:$N$91</definedName>
    <definedName name="TR_30200312353" localSheetId="0">'0503738'!$B$42:$V$42</definedName>
    <definedName name="TR_30200312372" localSheetId="0">'0503738'!$B$30:$V$30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2"/>
  <c r="R64"/>
  <c r="Q64"/>
  <c r="Q54"/>
  <c r="Q50" s="1"/>
  <c r="R50"/>
  <c r="O50"/>
  <c r="N50"/>
  <c r="M50"/>
  <c r="L50"/>
  <c r="I50"/>
  <c r="R40"/>
  <c r="Q40"/>
  <c r="R39"/>
  <c r="Q39"/>
  <c r="P39"/>
  <c r="O39"/>
  <c r="N39"/>
  <c r="M39"/>
  <c r="L39"/>
  <c r="I39"/>
  <c r="T30"/>
  <c r="R30"/>
  <c r="R29" s="1"/>
  <c r="Q30"/>
  <c r="Q29"/>
  <c r="P29"/>
  <c r="O29"/>
  <c r="N29"/>
  <c r="M29"/>
  <c r="L29"/>
  <c r="K29"/>
  <c r="J29"/>
  <c r="I29"/>
  <c r="I65" s="1"/>
  <c r="T27"/>
  <c r="R27"/>
  <c r="Q27"/>
  <c r="T26"/>
  <c r="R26"/>
  <c r="Q26"/>
  <c r="T25"/>
  <c r="R25"/>
  <c r="Q25"/>
  <c r="T24"/>
  <c r="R24"/>
  <c r="Q24"/>
  <c r="Q23" s="1"/>
  <c r="Q65" s="1"/>
  <c r="R23"/>
  <c r="P23"/>
  <c r="P65" s="1"/>
  <c r="O23"/>
  <c r="O65" s="1"/>
  <c r="N23"/>
  <c r="M23"/>
  <c r="M65" s="1"/>
  <c r="L23"/>
  <c r="L65" s="1"/>
  <c r="I23"/>
  <c r="R65" l="1"/>
</calcChain>
</file>

<file path=xl/sharedStrings.xml><?xml version="1.0" encoding="utf-8"?>
<sst xmlns="http://schemas.openxmlformats.org/spreadsheetml/2006/main" count="246" uniqueCount="149">
  <si>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</si>
  <si>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</si>
  <si>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</si>
  <si>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</si>
  <si>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</si>
  <si>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</si>
  <si>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</si>
  <si>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</si>
  <si>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</si>
  <si>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</si>
  <si>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</si>
  <si>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</si>
  <si>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</si>
  <si>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</si>
  <si>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</si>
  <si>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</si>
  <si>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>по ОКПО</t>
  </si>
  <si>
    <t>22246291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</si>
  <si>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</si>
  <si>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</si>
  <si>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</si>
  <si>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</si>
  <si>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</si>
  <si>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</si>
  <si>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</si>
  <si>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14740000221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</si>
  <si>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</si>
  <si>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</si>
  <si>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</si>
  <si>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</si>
  <si>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</si>
  <si>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</si>
  <si>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</si>
  <si>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</si>
  <si>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</si>
  <si>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</si>
  <si>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</si>
  <si>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</si>
  <si>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</si>
  <si>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</si>
  <si>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</si>
  <si>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</si>
  <si>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</si>
  <si>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</si>
  <si>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</si>
  <si>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</si>
  <si>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</si>
  <si>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</si>
  <si>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</si>
  <si>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</si>
  <si>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</si>
  <si>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</si>
  <si>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</si>
  <si>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</si>
  <si>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</si>
  <si>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</si>
  <si>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</si>
  <si>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</si>
  <si>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</si>
  <si>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</si>
  <si>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</si>
  <si>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</si>
  <si>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</si>
  <si>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</si>
  <si>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</si>
  <si>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</si>
  <si>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</si>
  <si>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</si>
  <si>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</si>
  <si>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</si>
  <si>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</si>
  <si>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</si>
  <si>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</si>
  <si>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</si>
  <si>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</si>
  <si>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</si>
  <si>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</si>
  <si>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</si>
  <si>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</si>
  <si>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</si>
  <si>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</si>
  <si>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</si>
  <si>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</si>
  <si>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</si>
  <si>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</si>
  <si>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</si>
  <si>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</si>
  <si>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</si>
  <si>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</si>
  <si>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</si>
  <si>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</si>
  <si>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</si>
  <si>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</si>
  <si>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</si>
  <si>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</si>
  <si>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</si>
  <si>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</si>
  <si>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</si>
  <si>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</si>
  <si>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</si>
  <si>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</si>
  <si>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</si>
  <si>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</si>
  <si>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</si>
  <si>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</si>
  <si>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</si>
  <si>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</si>
  <si>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</si>
  <si>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</si>
  <si>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</si>
  <si>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</si>
  <si>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</si>
  <si>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</si>
  <si>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</si>
  <si>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</si>
  <si>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</si>
  <si>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</si>
  <si>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Васютин Д.Ю.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</si>
  <si>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</si>
  <si>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</si>
  <si>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</si>
  <si>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</si>
  <si>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</si>
  <si>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</si>
  <si>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</si>
  <si>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</si>
  <si>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</si>
  <si>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</si>
  <si>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</si>
  <si>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</si>
  <si>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</si>
  <si>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</si>
  <si>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</si>
  <si>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</si>
  <si>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</si>
  <si>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</si>
  <si>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</si>
  <si>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</si>
  <si>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</si>
  <si>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</si>
  <si>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</si>
  <si>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</si>
  <si>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</si>
  <si>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</si>
  <si>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</si>
  <si>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 xml:space="preserve">зам. главного бухгалтера </t>
  </si>
  <si>
    <t>"31" января 2024 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</si>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</sst>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79</xdr:row>
      <xdr:rowOff>133350</xdr:rowOff>
    </xdr:from>
    <xdr:to>
      <xdr:col>7</xdr:col>
      <xdr:colOff>1057275</xdr:colOff>
      <xdr:row>79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9451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60" workbookViewId="0">
      <selection activeCell="B77" sqref="B77:G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SUM(I24:I28)</f>
        <v>1161134.71</v>
      </c>
      <c r="J23" s="187"/>
      <c r="K23" s="188"/>
      <c r="L23" s="51">
        <f t="shared" ref="L23:R23" si="0">SUM(L24:L28)</f>
        <v>0</v>
      </c>
      <c r="M23" s="52">
        <f t="shared" si="0"/>
        <v>1161134.47</v>
      </c>
      <c r="N23" s="53">
        <f t="shared" si="0"/>
        <v>0</v>
      </c>
      <c r="O23" s="52">
        <f t="shared" si="0"/>
        <v>1161133.78</v>
      </c>
      <c r="P23" s="52">
        <f t="shared" si="0"/>
        <v>1161133.78</v>
      </c>
      <c r="Q23" s="52">
        <f t="shared" si="0"/>
        <v>0.69000000000232831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230704.64000000001</v>
      </c>
      <c r="J24" s="190"/>
      <c r="K24" s="191"/>
      <c r="L24" s="60">
        <v>0</v>
      </c>
      <c r="M24" s="60">
        <v>230704.64000000001</v>
      </c>
      <c r="N24" s="61">
        <v>0</v>
      </c>
      <c r="O24" s="62">
        <v>230703.95</v>
      </c>
      <c r="P24" s="60">
        <v>230703.95</v>
      </c>
      <c r="Q24" s="63">
        <f>M24-P24</f>
        <v>0.69000000000232831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522650.04</v>
      </c>
      <c r="J25" s="190"/>
      <c r="K25" s="191"/>
      <c r="L25" s="60">
        <v>0</v>
      </c>
      <c r="M25" s="60">
        <v>522650.04</v>
      </c>
      <c r="N25" s="61">
        <v>0</v>
      </c>
      <c r="O25" s="62">
        <v>522650.04</v>
      </c>
      <c r="P25" s="60">
        <v>522650.04</v>
      </c>
      <c r="Q25" s="63">
        <f t="shared" ref="Q25:Q27" si="1">M25-P25</f>
        <v>0</v>
      </c>
      <c r="R25" s="64">
        <f t="shared" ref="R25:R27" si="2">O25-P25</f>
        <v>0</v>
      </c>
      <c r="S25" s="40" t="s">
        <v>82</v>
      </c>
      <c r="T25" s="65" t="str">
        <f t="shared" ref="T25:T27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69672.960000000006</v>
      </c>
      <c r="J26" s="190"/>
      <c r="K26" s="191"/>
      <c r="L26" s="60">
        <v>0</v>
      </c>
      <c r="M26" s="60">
        <v>69672.72</v>
      </c>
      <c r="N26" s="61">
        <v>0</v>
      </c>
      <c r="O26" s="62">
        <v>69672.72</v>
      </c>
      <c r="P26" s="60">
        <v>69672.72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45.7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338107.07</v>
      </c>
      <c r="J27" s="190"/>
      <c r="K27" s="191"/>
      <c r="L27" s="60">
        <v>0</v>
      </c>
      <c r="M27" s="60">
        <v>338107.07</v>
      </c>
      <c r="N27" s="61">
        <v>0</v>
      </c>
      <c r="O27" s="62">
        <v>338107.07</v>
      </c>
      <c r="P27" s="60">
        <v>338107.07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321</v>
      </c>
      <c r="U27" s="65"/>
      <c r="V27" s="48"/>
    </row>
    <row r="28" spans="2:22" ht="8.25" hidden="1" customHeight="1">
      <c r="B28" s="66"/>
      <c r="C28" s="67"/>
      <c r="D28" s="57"/>
      <c r="E28" s="58"/>
      <c r="F28" s="58"/>
      <c r="G28" s="58"/>
      <c r="H28" s="68"/>
      <c r="I28" s="200"/>
      <c r="J28" s="201"/>
      <c r="K28" s="202"/>
      <c r="L28" s="69"/>
      <c r="M28" s="70"/>
      <c r="N28" s="71"/>
      <c r="O28" s="70"/>
      <c r="P28" s="69"/>
      <c r="Q28" s="70"/>
      <c r="R28" s="72"/>
      <c r="S28" s="48"/>
      <c r="T28" s="48"/>
      <c r="U28" s="48"/>
      <c r="V28" s="48"/>
    </row>
    <row r="29" spans="2:22" ht="68.25">
      <c r="B29" s="73" t="s">
        <v>89</v>
      </c>
      <c r="C29" s="74" t="s">
        <v>90</v>
      </c>
      <c r="D29" s="203" t="s">
        <v>77</v>
      </c>
      <c r="E29" s="204"/>
      <c r="F29" s="204"/>
      <c r="G29" s="204"/>
      <c r="H29" s="205"/>
      <c r="I29" s="206">
        <f t="shared" ref="I29:R29" si="4">SUM(I30:I31)</f>
        <v>0</v>
      </c>
      <c r="J29" s="207">
        <f t="shared" si="4"/>
        <v>0</v>
      </c>
      <c r="K29" s="208">
        <f t="shared" si="4"/>
        <v>0</v>
      </c>
      <c r="L29" s="75">
        <f t="shared" si="4"/>
        <v>0</v>
      </c>
      <c r="M29" s="76">
        <f t="shared" si="4"/>
        <v>0</v>
      </c>
      <c r="N29" s="77">
        <f t="shared" si="4"/>
        <v>0</v>
      </c>
      <c r="O29" s="76">
        <f t="shared" si="4"/>
        <v>0</v>
      </c>
      <c r="P29" s="76">
        <f t="shared" si="4"/>
        <v>0</v>
      </c>
      <c r="Q29" s="76">
        <f t="shared" si="4"/>
        <v>0</v>
      </c>
      <c r="R29" s="78">
        <f t="shared" si="4"/>
        <v>0</v>
      </c>
      <c r="S29" s="48"/>
      <c r="T29" s="48"/>
      <c r="U29" s="48"/>
      <c r="V29" s="48"/>
    </row>
    <row r="30" spans="2:22">
      <c r="B30" s="79"/>
      <c r="C30" s="80" t="s">
        <v>90</v>
      </c>
      <c r="D30" s="81"/>
      <c r="E30" s="82"/>
      <c r="F30" s="82"/>
      <c r="G30" s="82"/>
      <c r="H30" s="83"/>
      <c r="I30" s="209"/>
      <c r="J30" s="210"/>
      <c r="K30" s="211"/>
      <c r="L30" s="84"/>
      <c r="M30" s="84"/>
      <c r="N30" s="85"/>
      <c r="O30" s="86"/>
      <c r="P30" s="84"/>
      <c r="Q30" s="87">
        <f>M30-P30</f>
        <v>0</v>
      </c>
      <c r="R30" s="88">
        <f>O30-P30</f>
        <v>0</v>
      </c>
      <c r="S30" s="89"/>
      <c r="T30" s="90" t="str">
        <f>D30&amp;E30&amp;F30&amp;G30&amp;IF(H30="","000",H30)</f>
        <v>000</v>
      </c>
      <c r="U30" s="90"/>
      <c r="V30" s="91"/>
    </row>
    <row r="31" spans="2:22" ht="0.75" customHeight="1" thickBot="1">
      <c r="B31" s="66"/>
      <c r="C31" s="92"/>
      <c r="D31" s="93"/>
      <c r="E31" s="94"/>
      <c r="F31" s="94"/>
      <c r="G31" s="94"/>
      <c r="H31" s="95"/>
      <c r="I31" s="197"/>
      <c r="J31" s="198"/>
      <c r="K31" s="199"/>
      <c r="L31" s="96"/>
      <c r="M31" s="97"/>
      <c r="N31" s="98"/>
      <c r="O31" s="97"/>
      <c r="P31" s="96"/>
      <c r="Q31" s="97"/>
      <c r="R31" s="99"/>
      <c r="S31" s="48"/>
      <c r="T31" s="48"/>
      <c r="U31" s="48"/>
      <c r="V31" s="48"/>
    </row>
    <row r="32" spans="2:22">
      <c r="B32" s="100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102"/>
      <c r="O32" s="102"/>
      <c r="P32" s="102"/>
      <c r="Q32" s="102"/>
      <c r="R32" s="102" t="s">
        <v>91</v>
      </c>
      <c r="S32" s="48"/>
      <c r="T32" s="48"/>
      <c r="U32" s="48"/>
      <c r="V32" s="48"/>
    </row>
    <row r="33" spans="2:22" ht="15" customHeight="1">
      <c r="B33" s="160" t="s">
        <v>51</v>
      </c>
      <c r="C33" s="162" t="s">
        <v>52</v>
      </c>
      <c r="D33" s="165" t="s">
        <v>92</v>
      </c>
      <c r="E33" s="166"/>
      <c r="F33" s="166"/>
      <c r="G33" s="166"/>
      <c r="H33" s="167"/>
      <c r="I33" s="165" t="s">
        <v>93</v>
      </c>
      <c r="J33" s="166"/>
      <c r="K33" s="167"/>
      <c r="L33" s="174" t="s">
        <v>55</v>
      </c>
      <c r="M33" s="175"/>
      <c r="N33" s="175"/>
      <c r="O33" s="160"/>
      <c r="P33" s="176" t="s">
        <v>56</v>
      </c>
      <c r="Q33" s="174" t="s">
        <v>57</v>
      </c>
      <c r="R33" s="175"/>
      <c r="S33" s="48"/>
      <c r="T33" s="48"/>
      <c r="U33" s="48"/>
      <c r="V33" s="48"/>
    </row>
    <row r="34" spans="2:22">
      <c r="B34" s="161"/>
      <c r="C34" s="163"/>
      <c r="D34" s="168"/>
      <c r="E34" s="169"/>
      <c r="F34" s="169"/>
      <c r="G34" s="169"/>
      <c r="H34" s="170"/>
      <c r="I34" s="168"/>
      <c r="J34" s="169"/>
      <c r="K34" s="170"/>
      <c r="L34" s="165" t="s">
        <v>59</v>
      </c>
      <c r="M34" s="192" t="s">
        <v>60</v>
      </c>
      <c r="N34" s="193"/>
      <c r="O34" s="167" t="s">
        <v>61</v>
      </c>
      <c r="P34" s="177"/>
      <c r="Q34" s="162" t="s">
        <v>62</v>
      </c>
      <c r="R34" s="165" t="s">
        <v>63</v>
      </c>
      <c r="S34" s="48"/>
      <c r="T34" s="48"/>
      <c r="U34" s="48"/>
      <c r="V34" s="48"/>
    </row>
    <row r="35" spans="2:22">
      <c r="B35" s="161"/>
      <c r="C35" s="163"/>
      <c r="D35" s="168"/>
      <c r="E35" s="169"/>
      <c r="F35" s="169"/>
      <c r="G35" s="169"/>
      <c r="H35" s="170"/>
      <c r="I35" s="168"/>
      <c r="J35" s="169"/>
      <c r="K35" s="170"/>
      <c r="L35" s="168"/>
      <c r="M35" s="162" t="s">
        <v>64</v>
      </c>
      <c r="N35" s="162" t="s">
        <v>65</v>
      </c>
      <c r="O35" s="170"/>
      <c r="P35" s="177"/>
      <c r="Q35" s="163"/>
      <c r="R35" s="194"/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8"/>
      <c r="M36" s="163"/>
      <c r="N36" s="195"/>
      <c r="O36" s="170"/>
      <c r="P36" s="177"/>
      <c r="Q36" s="163"/>
      <c r="R36" s="194"/>
      <c r="S36" s="48"/>
      <c r="T36" s="48"/>
      <c r="U36" s="48"/>
      <c r="V36" s="48"/>
    </row>
    <row r="37" spans="2:22">
      <c r="B37" s="161"/>
      <c r="C37" s="164"/>
      <c r="D37" s="171"/>
      <c r="E37" s="172"/>
      <c r="F37" s="172"/>
      <c r="G37" s="172"/>
      <c r="H37" s="173"/>
      <c r="I37" s="171"/>
      <c r="J37" s="172"/>
      <c r="K37" s="173"/>
      <c r="L37" s="171"/>
      <c r="M37" s="163"/>
      <c r="N37" s="196"/>
      <c r="O37" s="173"/>
      <c r="P37" s="177"/>
      <c r="Q37" s="163"/>
      <c r="R37" s="194"/>
      <c r="S37" s="48"/>
      <c r="T37" s="48"/>
      <c r="U37" s="48"/>
      <c r="V37" s="48"/>
    </row>
    <row r="38" spans="2:22" ht="15.75" thickBot="1">
      <c r="B38" s="41" t="s">
        <v>66</v>
      </c>
      <c r="C38" s="44" t="s">
        <v>67</v>
      </c>
      <c r="D38" s="212" t="s">
        <v>26</v>
      </c>
      <c r="E38" s="213"/>
      <c r="F38" s="213"/>
      <c r="G38" s="213"/>
      <c r="H38" s="214"/>
      <c r="I38" s="174" t="s">
        <v>68</v>
      </c>
      <c r="J38" s="175"/>
      <c r="K38" s="160"/>
      <c r="L38" s="43" t="s">
        <v>7</v>
      </c>
      <c r="M38" s="44" t="s">
        <v>69</v>
      </c>
      <c r="N38" s="45" t="s">
        <v>70</v>
      </c>
      <c r="O38" s="44" t="s">
        <v>71</v>
      </c>
      <c r="P38" s="46" t="s">
        <v>72</v>
      </c>
      <c r="Q38" s="44" t="s">
        <v>73</v>
      </c>
      <c r="R38" s="47" t="s">
        <v>74</v>
      </c>
      <c r="S38" s="48"/>
      <c r="T38" s="48"/>
      <c r="U38" s="48"/>
      <c r="V38" s="48"/>
    </row>
    <row r="39" spans="2:22" ht="57">
      <c r="B39" s="103" t="s">
        <v>94</v>
      </c>
      <c r="C39" s="50" t="s">
        <v>95</v>
      </c>
      <c r="D39" s="183" t="s">
        <v>77</v>
      </c>
      <c r="E39" s="184"/>
      <c r="F39" s="184"/>
      <c r="G39" s="184"/>
      <c r="H39" s="185"/>
      <c r="I39" s="215">
        <f>I40+I64</f>
        <v>6994067</v>
      </c>
      <c r="J39" s="215"/>
      <c r="K39" s="215"/>
      <c r="L39" s="52">
        <f>L40+L64</f>
        <v>0</v>
      </c>
      <c r="M39" s="52">
        <f>M40+M64</f>
        <v>0</v>
      </c>
      <c r="N39" s="52">
        <f>N40+N64</f>
        <v>0</v>
      </c>
      <c r="O39" s="52">
        <f>O40+O64</f>
        <v>0</v>
      </c>
      <c r="P39" s="52">
        <f>P64</f>
        <v>0</v>
      </c>
      <c r="Q39" s="52">
        <f>Q40+Q64</f>
        <v>0</v>
      </c>
      <c r="R39" s="54">
        <f>R40+R64</f>
        <v>0</v>
      </c>
      <c r="S39" s="48"/>
      <c r="T39" s="48"/>
      <c r="U39" s="48"/>
      <c r="V39" s="48"/>
    </row>
    <row r="40" spans="2:22">
      <c r="B40" s="104" t="s">
        <v>96</v>
      </c>
      <c r="C40" s="74" t="s">
        <v>97</v>
      </c>
      <c r="D40" s="203"/>
      <c r="E40" s="204"/>
      <c r="F40" s="204"/>
      <c r="G40" s="204"/>
      <c r="H40" s="205"/>
      <c r="I40" s="216">
        <v>6994067</v>
      </c>
      <c r="J40" s="216"/>
      <c r="K40" s="216"/>
      <c r="L40" s="105">
        <v>0</v>
      </c>
      <c r="M40" s="105">
        <v>0</v>
      </c>
      <c r="N40" s="105">
        <v>0</v>
      </c>
      <c r="O40" s="105">
        <v>0</v>
      </c>
      <c r="P40" s="106" t="s">
        <v>77</v>
      </c>
      <c r="Q40" s="107">
        <f>M40</f>
        <v>0</v>
      </c>
      <c r="R40" s="108">
        <f>O40</f>
        <v>0</v>
      </c>
      <c r="S40" s="40"/>
      <c r="T40" s="65"/>
      <c r="U40" s="65"/>
      <c r="V40" s="48"/>
    </row>
    <row r="41" spans="2:22" ht="45.75">
      <c r="B41" s="109" t="s">
        <v>98</v>
      </c>
      <c r="C41" s="74" t="s">
        <v>99</v>
      </c>
      <c r="D41" s="203" t="s">
        <v>77</v>
      </c>
      <c r="E41" s="204"/>
      <c r="F41" s="204"/>
      <c r="G41" s="204"/>
      <c r="H41" s="205"/>
      <c r="I41" s="223">
        <v>0</v>
      </c>
      <c r="J41" s="223"/>
      <c r="K41" s="223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99</v>
      </c>
      <c r="D42" s="114"/>
      <c r="E42" s="115"/>
      <c r="F42" s="115"/>
      <c r="G42" s="115"/>
      <c r="H42" s="116"/>
      <c r="I42" s="217"/>
      <c r="J42" s="218"/>
      <c r="K42" s="219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6.75" hidden="1" customHeight="1">
      <c r="B43" s="109"/>
      <c r="C43" s="74"/>
      <c r="D43" s="120"/>
      <c r="E43" s="121"/>
      <c r="F43" s="121"/>
      <c r="G43" s="121"/>
      <c r="H43" s="122"/>
      <c r="I43" s="220"/>
      <c r="J43" s="221"/>
      <c r="K43" s="222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100</v>
      </c>
      <c r="C44" s="74" t="s">
        <v>101</v>
      </c>
      <c r="D44" s="203" t="s">
        <v>77</v>
      </c>
      <c r="E44" s="204"/>
      <c r="F44" s="204"/>
      <c r="G44" s="204"/>
      <c r="H44" s="205"/>
      <c r="I44" s="220">
        <v>0</v>
      </c>
      <c r="J44" s="221"/>
      <c r="K44" s="222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101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4.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102</v>
      </c>
      <c r="C47" s="74" t="s">
        <v>103</v>
      </c>
      <c r="D47" s="203" t="s">
        <v>77</v>
      </c>
      <c r="E47" s="204"/>
      <c r="F47" s="204"/>
      <c r="G47" s="204"/>
      <c r="H47" s="205"/>
      <c r="I47" s="220">
        <v>0</v>
      </c>
      <c r="J47" s="221"/>
      <c r="K47" s="222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103</v>
      </c>
      <c r="D48" s="114"/>
      <c r="E48" s="115"/>
      <c r="F48" s="115"/>
      <c r="G48" s="115"/>
      <c r="H48" s="116"/>
      <c r="I48" s="217"/>
      <c r="J48" s="218"/>
      <c r="K48" s="219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7.5" hidden="1" customHeight="1">
      <c r="B49" s="109"/>
      <c r="C49" s="74"/>
      <c r="D49" s="120"/>
      <c r="E49" s="121"/>
      <c r="F49" s="121"/>
      <c r="G49" s="121"/>
      <c r="H49" s="122"/>
      <c r="I49" s="220"/>
      <c r="J49" s="221"/>
      <c r="K49" s="222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>
      <c r="B50" s="109" t="s">
        <v>104</v>
      </c>
      <c r="C50" s="74" t="s">
        <v>105</v>
      </c>
      <c r="D50" s="203" t="s">
        <v>77</v>
      </c>
      <c r="E50" s="204"/>
      <c r="F50" s="204"/>
      <c r="G50" s="204"/>
      <c r="H50" s="205"/>
      <c r="I50" s="227">
        <f>I51+I54</f>
        <v>0</v>
      </c>
      <c r="J50" s="228"/>
      <c r="K50" s="229"/>
      <c r="L50" s="123">
        <f>L51+L54</f>
        <v>0</v>
      </c>
      <c r="M50" s="123">
        <f>M51+M54</f>
        <v>0</v>
      </c>
      <c r="N50" s="123">
        <f>N51+N54</f>
        <v>0</v>
      </c>
      <c r="O50" s="123">
        <f>O51+O54</f>
        <v>0</v>
      </c>
      <c r="P50" s="106" t="s">
        <v>77</v>
      </c>
      <c r="Q50" s="123">
        <f>Q51+Q54</f>
        <v>0</v>
      </c>
      <c r="R50" s="124">
        <f>R51+R54</f>
        <v>0</v>
      </c>
      <c r="S50" s="40"/>
      <c r="T50" s="65"/>
      <c r="U50" s="65"/>
      <c r="V50" s="48"/>
    </row>
    <row r="51" spans="2:22" ht="38.25" customHeight="1">
      <c r="B51" s="125" t="s">
        <v>106</v>
      </c>
      <c r="C51" s="74" t="s">
        <v>107</v>
      </c>
      <c r="D51" s="203" t="s">
        <v>77</v>
      </c>
      <c r="E51" s="204"/>
      <c r="F51" s="204"/>
      <c r="G51" s="204"/>
      <c r="H51" s="205"/>
      <c r="I51" s="220">
        <v>0</v>
      </c>
      <c r="J51" s="221"/>
      <c r="K51" s="222"/>
      <c r="L51" s="110">
        <v>0</v>
      </c>
      <c r="M51" s="110">
        <v>0</v>
      </c>
      <c r="N51" s="110">
        <v>0</v>
      </c>
      <c r="O51" s="110">
        <v>0</v>
      </c>
      <c r="P51" s="106" t="s">
        <v>77</v>
      </c>
      <c r="Q51" s="110"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107</v>
      </c>
      <c r="D52" s="114"/>
      <c r="E52" s="115"/>
      <c r="F52" s="115"/>
      <c r="G52" s="115"/>
      <c r="H52" s="116"/>
      <c r="I52" s="217"/>
      <c r="J52" s="218"/>
      <c r="K52" s="219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7.5" hidden="1" customHeight="1">
      <c r="B53" s="125"/>
      <c r="C53" s="74"/>
      <c r="D53" s="120"/>
      <c r="E53" s="121"/>
      <c r="F53" s="121"/>
      <c r="G53" s="121"/>
      <c r="H53" s="122"/>
      <c r="I53" s="220"/>
      <c r="J53" s="221"/>
      <c r="K53" s="222"/>
      <c r="L53" s="110"/>
      <c r="M53" s="110"/>
      <c r="N53" s="110"/>
      <c r="O53" s="110"/>
      <c r="P53" s="106"/>
      <c r="Q53" s="110"/>
      <c r="R53" s="111"/>
      <c r="S53" s="40"/>
      <c r="T53" s="65"/>
      <c r="U53" s="65"/>
      <c r="V53" s="48"/>
    </row>
    <row r="54" spans="2:22" ht="34.5">
      <c r="B54" s="125" t="s">
        <v>108</v>
      </c>
      <c r="C54" s="74" t="s">
        <v>109</v>
      </c>
      <c r="D54" s="203" t="s">
        <v>77</v>
      </c>
      <c r="E54" s="204"/>
      <c r="F54" s="204"/>
      <c r="G54" s="204"/>
      <c r="H54" s="205"/>
      <c r="I54" s="220">
        <v>0</v>
      </c>
      <c r="J54" s="221"/>
      <c r="K54" s="222"/>
      <c r="L54" s="110">
        <v>0</v>
      </c>
      <c r="M54" s="105">
        <v>0</v>
      </c>
      <c r="N54" s="110">
        <v>0</v>
      </c>
      <c r="O54" s="110">
        <v>0</v>
      </c>
      <c r="P54" s="106" t="s">
        <v>77</v>
      </c>
      <c r="Q54" s="107">
        <f>M54</f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109</v>
      </c>
      <c r="D55" s="114"/>
      <c r="E55" s="115"/>
      <c r="F55" s="115"/>
      <c r="G55" s="115"/>
      <c r="H55" s="116"/>
      <c r="I55" s="217"/>
      <c r="J55" s="218"/>
      <c r="K55" s="219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0.75" customHeight="1" thickBot="1">
      <c r="B56" s="125"/>
      <c r="C56" s="127"/>
      <c r="D56" s="128"/>
      <c r="E56" s="129"/>
      <c r="F56" s="129"/>
      <c r="G56" s="129"/>
      <c r="H56" s="130"/>
      <c r="I56" s="224"/>
      <c r="J56" s="225"/>
      <c r="K56" s="226"/>
      <c r="L56" s="131"/>
      <c r="M56" s="131"/>
      <c r="N56" s="131"/>
      <c r="O56" s="131"/>
      <c r="P56" s="132"/>
      <c r="Q56" s="131"/>
      <c r="R56" s="133"/>
      <c r="S56" s="40"/>
      <c r="T56" s="65"/>
      <c r="U56" s="65"/>
      <c r="V56" s="48"/>
    </row>
    <row r="57" spans="2:22" ht="20.25"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2"/>
      <c r="N57" s="102"/>
      <c r="O57" s="102"/>
      <c r="P57" s="102"/>
      <c r="Q57" s="102"/>
      <c r="R57" s="102" t="s">
        <v>110</v>
      </c>
      <c r="S57" s="40"/>
      <c r="T57" s="134" t="s">
        <v>111</v>
      </c>
      <c r="U57" s="134"/>
      <c r="V57" s="48"/>
    </row>
    <row r="58" spans="2:22" ht="15" customHeight="1">
      <c r="B58" s="160" t="s">
        <v>51</v>
      </c>
      <c r="C58" s="162" t="s">
        <v>52</v>
      </c>
      <c r="D58" s="165" t="s">
        <v>53</v>
      </c>
      <c r="E58" s="166"/>
      <c r="F58" s="166"/>
      <c r="G58" s="166"/>
      <c r="H58" s="167"/>
      <c r="I58" s="165" t="s">
        <v>93</v>
      </c>
      <c r="J58" s="166"/>
      <c r="K58" s="167"/>
      <c r="L58" s="174" t="s">
        <v>55</v>
      </c>
      <c r="M58" s="175"/>
      <c r="N58" s="175"/>
      <c r="O58" s="160"/>
      <c r="P58" s="176" t="s">
        <v>56</v>
      </c>
      <c r="Q58" s="174" t="s">
        <v>57</v>
      </c>
      <c r="R58" s="175"/>
      <c r="S58" s="40"/>
      <c r="T58" s="135">
        <v>0</v>
      </c>
      <c r="U58" s="135"/>
      <c r="V58" s="48"/>
    </row>
    <row r="59" spans="2:22">
      <c r="B59" s="161"/>
      <c r="C59" s="163"/>
      <c r="D59" s="168"/>
      <c r="E59" s="169"/>
      <c r="F59" s="169"/>
      <c r="G59" s="169"/>
      <c r="H59" s="170"/>
      <c r="I59" s="168"/>
      <c r="J59" s="169"/>
      <c r="K59" s="170"/>
      <c r="L59" s="165" t="s">
        <v>59</v>
      </c>
      <c r="M59" s="192" t="s">
        <v>60</v>
      </c>
      <c r="N59" s="193"/>
      <c r="O59" s="167" t="s">
        <v>61</v>
      </c>
      <c r="P59" s="177"/>
      <c r="Q59" s="162" t="s">
        <v>62</v>
      </c>
      <c r="R59" s="165" t="s">
        <v>63</v>
      </c>
      <c r="S59" s="40"/>
      <c r="T59" s="135">
        <v>0</v>
      </c>
      <c r="U59" s="135"/>
      <c r="V59" s="48"/>
    </row>
    <row r="60" spans="2:22">
      <c r="B60" s="161"/>
      <c r="C60" s="163"/>
      <c r="D60" s="168"/>
      <c r="E60" s="169"/>
      <c r="F60" s="169"/>
      <c r="G60" s="169"/>
      <c r="H60" s="170"/>
      <c r="I60" s="168"/>
      <c r="J60" s="169"/>
      <c r="K60" s="170"/>
      <c r="L60" s="168"/>
      <c r="M60" s="162" t="s">
        <v>64</v>
      </c>
      <c r="N60" s="162" t="s">
        <v>65</v>
      </c>
      <c r="O60" s="170"/>
      <c r="P60" s="177"/>
      <c r="Q60" s="163"/>
      <c r="R60" s="194"/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8"/>
      <c r="M61" s="163"/>
      <c r="N61" s="195"/>
      <c r="O61" s="170"/>
      <c r="P61" s="177"/>
      <c r="Q61" s="163"/>
      <c r="R61" s="194"/>
      <c r="S61" s="40"/>
      <c r="T61" s="135">
        <v>0</v>
      </c>
      <c r="U61" s="135"/>
      <c r="V61" s="48"/>
    </row>
    <row r="62" spans="2:22">
      <c r="B62" s="161"/>
      <c r="C62" s="164"/>
      <c r="D62" s="171"/>
      <c r="E62" s="172"/>
      <c r="F62" s="172"/>
      <c r="G62" s="172"/>
      <c r="H62" s="173"/>
      <c r="I62" s="171"/>
      <c r="J62" s="172"/>
      <c r="K62" s="173"/>
      <c r="L62" s="171"/>
      <c r="M62" s="163"/>
      <c r="N62" s="196"/>
      <c r="O62" s="173"/>
      <c r="P62" s="177"/>
      <c r="Q62" s="163"/>
      <c r="R62" s="194"/>
      <c r="S62" s="40"/>
      <c r="T62" s="135">
        <v>0</v>
      </c>
      <c r="U62" s="135"/>
      <c r="V62" s="48"/>
    </row>
    <row r="63" spans="2:22" ht="15.75" thickBot="1">
      <c r="B63" s="41" t="s">
        <v>66</v>
      </c>
      <c r="C63" s="46" t="s">
        <v>67</v>
      </c>
      <c r="D63" s="212" t="s">
        <v>26</v>
      </c>
      <c r="E63" s="213"/>
      <c r="F63" s="213"/>
      <c r="G63" s="213"/>
      <c r="H63" s="214"/>
      <c r="I63" s="174" t="s">
        <v>68</v>
      </c>
      <c r="J63" s="175"/>
      <c r="K63" s="160"/>
      <c r="L63" s="43" t="s">
        <v>7</v>
      </c>
      <c r="M63" s="46" t="s">
        <v>69</v>
      </c>
      <c r="N63" s="45" t="s">
        <v>70</v>
      </c>
      <c r="O63" s="46" t="s">
        <v>71</v>
      </c>
      <c r="P63" s="46" t="s">
        <v>72</v>
      </c>
      <c r="Q63" s="46" t="s">
        <v>73</v>
      </c>
      <c r="R63" s="45" t="s">
        <v>74</v>
      </c>
      <c r="S63" s="40"/>
      <c r="T63" s="135">
        <v>0</v>
      </c>
      <c r="U63" s="135"/>
      <c r="V63" s="48"/>
    </row>
    <row r="64" spans="2:22" ht="34.5">
      <c r="B64" s="136" t="s">
        <v>112</v>
      </c>
      <c r="C64" s="50" t="s">
        <v>113</v>
      </c>
      <c r="D64" s="183"/>
      <c r="E64" s="184"/>
      <c r="F64" s="184"/>
      <c r="G64" s="184"/>
      <c r="H64" s="185"/>
      <c r="I64" s="234">
        <v>0</v>
      </c>
      <c r="J64" s="234"/>
      <c r="K64" s="234"/>
      <c r="L64" s="137">
        <v>0</v>
      </c>
      <c r="M64" s="137">
        <v>0</v>
      </c>
      <c r="N64" s="137">
        <v>0</v>
      </c>
      <c r="O64" s="137">
        <v>0</v>
      </c>
      <c r="P64" s="137">
        <v>0</v>
      </c>
      <c r="Q64" s="138">
        <f>M64-P64</f>
        <v>0</v>
      </c>
      <c r="R64" s="139">
        <f>O64-P64</f>
        <v>0</v>
      </c>
      <c r="S64" s="40"/>
      <c r="T64" s="135">
        <v>0</v>
      </c>
      <c r="U64" s="135"/>
      <c r="V64" s="48"/>
    </row>
    <row r="65" spans="2:22" ht="15.75" thickBot="1">
      <c r="B65" s="140" t="s">
        <v>114</v>
      </c>
      <c r="C65" s="127" t="s">
        <v>115</v>
      </c>
      <c r="D65" s="235" t="s">
        <v>77</v>
      </c>
      <c r="E65" s="236"/>
      <c r="F65" s="236"/>
      <c r="G65" s="236"/>
      <c r="H65" s="237"/>
      <c r="I65" s="238">
        <f>I23+I29+I39</f>
        <v>8155201.71</v>
      </c>
      <c r="J65" s="238"/>
      <c r="K65" s="238"/>
      <c r="L65" s="141">
        <f t="shared" ref="L65:R65" si="5">L23+L29+L39</f>
        <v>0</v>
      </c>
      <c r="M65" s="141">
        <f t="shared" si="5"/>
        <v>1161134.47</v>
      </c>
      <c r="N65" s="141">
        <f t="shared" si="5"/>
        <v>0</v>
      </c>
      <c r="O65" s="141">
        <f t="shared" si="5"/>
        <v>1161133.78</v>
      </c>
      <c r="P65" s="141">
        <f t="shared" si="5"/>
        <v>1161133.78</v>
      </c>
      <c r="Q65" s="141">
        <f t="shared" si="5"/>
        <v>0.69000000000232831</v>
      </c>
      <c r="R65" s="142">
        <f t="shared" si="5"/>
        <v>0</v>
      </c>
      <c r="S65" s="48"/>
      <c r="T65" s="48"/>
      <c r="U65" s="48"/>
      <c r="V65" s="48"/>
    </row>
    <row r="67" spans="2:22" s="48" customFormat="1" ht="12.75" customHeight="1">
      <c r="B67" s="48" t="s">
        <v>116</v>
      </c>
      <c r="C67" s="143"/>
      <c r="D67" s="143"/>
      <c r="E67" s="143"/>
      <c r="F67" s="143"/>
      <c r="G67" s="143"/>
      <c r="H67" s="144"/>
      <c r="I67" s="230" t="s">
        <v>117</v>
      </c>
      <c r="J67" s="230"/>
      <c r="K67" s="230"/>
      <c r="L67" s="230"/>
      <c r="M67" s="231" t="s">
        <v>118</v>
      </c>
      <c r="N67" s="231"/>
      <c r="O67" s="145"/>
      <c r="P67" s="230" t="s">
        <v>119</v>
      </c>
      <c r="Q67" s="230"/>
      <c r="R67" s="143"/>
    </row>
    <row r="68" spans="2:22" s="48" customFormat="1" ht="12.75" customHeight="1">
      <c r="C68" s="143"/>
      <c r="D68" s="143"/>
      <c r="E68" s="143"/>
      <c r="F68" s="143"/>
      <c r="G68" s="143"/>
      <c r="H68" s="3" t="s">
        <v>120</v>
      </c>
      <c r="I68" s="232" t="s">
        <v>121</v>
      </c>
      <c r="J68" s="232"/>
      <c r="K68" s="232"/>
      <c r="L68" s="232"/>
      <c r="M68" s="231" t="s">
        <v>122</v>
      </c>
      <c r="N68" s="231"/>
      <c r="O68" s="3" t="s">
        <v>120</v>
      </c>
      <c r="P68" s="233" t="s">
        <v>121</v>
      </c>
      <c r="Q68" s="233"/>
    </row>
    <row r="69" spans="2:22" s="48" customFormat="1" ht="12.75" customHeight="1"/>
    <row r="70" spans="2:22" s="48" customFormat="1" ht="30" customHeight="1">
      <c r="B70" s="48" t="s">
        <v>123</v>
      </c>
      <c r="C70" s="143"/>
      <c r="D70" s="143"/>
      <c r="E70" s="143"/>
      <c r="F70" s="143"/>
      <c r="G70" s="143"/>
      <c r="H70" s="144"/>
      <c r="I70" s="230" t="s">
        <v>141</v>
      </c>
      <c r="J70" s="230"/>
      <c r="K70" s="230"/>
      <c r="L70" s="230"/>
      <c r="M70" s="240" t="s">
        <v>124</v>
      </c>
      <c r="N70" s="240"/>
      <c r="O70" s="241" t="s">
        <v>142</v>
      </c>
      <c r="P70" s="230"/>
      <c r="Q70" s="230"/>
      <c r="R70" s="230"/>
    </row>
    <row r="71" spans="2:22" s="48" customFormat="1" ht="34.5" customHeight="1">
      <c r="B71" s="146" t="s">
        <v>125</v>
      </c>
      <c r="C71" s="143"/>
      <c r="D71" s="143"/>
      <c r="E71" s="143"/>
      <c r="F71" s="143"/>
      <c r="G71" s="143"/>
      <c r="H71" s="3" t="s">
        <v>120</v>
      </c>
      <c r="I71" s="232" t="s">
        <v>121</v>
      </c>
      <c r="J71" s="232"/>
      <c r="K71" s="232"/>
      <c r="L71" s="232"/>
      <c r="O71" s="233" t="s">
        <v>126</v>
      </c>
      <c r="P71" s="233"/>
      <c r="Q71" s="233"/>
      <c r="R71" s="233"/>
    </row>
    <row r="72" spans="2:22" s="48" customFormat="1" ht="12.75" customHeight="1">
      <c r="M72" s="231" t="s">
        <v>127</v>
      </c>
      <c r="N72" s="231"/>
      <c r="O72" s="147" t="s">
        <v>143</v>
      </c>
      <c r="P72" s="144"/>
      <c r="Q72" s="230" t="s">
        <v>144</v>
      </c>
      <c r="R72" s="230"/>
    </row>
    <row r="73" spans="2:22" s="48" customFormat="1" ht="12.75" customHeight="1">
      <c r="O73" s="3" t="s">
        <v>128</v>
      </c>
      <c r="P73" s="3" t="s">
        <v>120</v>
      </c>
      <c r="Q73" s="233" t="s">
        <v>121</v>
      </c>
      <c r="R73" s="233"/>
    </row>
    <row r="74" spans="2:22" s="48" customFormat="1" ht="12.75" customHeight="1">
      <c r="B74" s="48" t="s">
        <v>129</v>
      </c>
      <c r="C74" s="230" t="s">
        <v>145</v>
      </c>
      <c r="D74" s="230"/>
      <c r="E74" s="230"/>
      <c r="F74" s="230"/>
      <c r="G74" s="230"/>
      <c r="H74" s="230"/>
      <c r="I74" s="145"/>
      <c r="J74" s="145"/>
      <c r="K74" s="145"/>
      <c r="L74" s="230" t="s">
        <v>147</v>
      </c>
      <c r="M74" s="230"/>
      <c r="N74" s="239" t="s">
        <v>148</v>
      </c>
      <c r="O74" s="239"/>
    </row>
    <row r="75" spans="2:22" s="48" customFormat="1" ht="12.75" customHeight="1">
      <c r="C75" s="143"/>
      <c r="D75" s="143"/>
      <c r="E75" s="143"/>
      <c r="F75" s="143"/>
      <c r="G75" s="143"/>
      <c r="H75" s="148" t="s">
        <v>128</v>
      </c>
      <c r="I75" s="233" t="s">
        <v>120</v>
      </c>
      <c r="J75" s="233"/>
      <c r="K75" s="233"/>
      <c r="L75" s="233" t="s">
        <v>121</v>
      </c>
      <c r="M75" s="233"/>
      <c r="N75" s="233" t="s">
        <v>130</v>
      </c>
      <c r="O75" s="233"/>
    </row>
    <row r="76" spans="2:22" s="48" customFormat="1" ht="12.75" customHeight="1"/>
    <row r="77" spans="2:22" s="48" customFormat="1" ht="12.75" customHeight="1">
      <c r="B77" s="248" t="s">
        <v>146</v>
      </c>
      <c r="C77" s="248"/>
      <c r="D77" s="248"/>
      <c r="E77" s="248"/>
      <c r="F77" s="248"/>
      <c r="G77" s="248"/>
    </row>
    <row r="78" spans="2:22" s="48" customFormat="1" ht="12.75" customHeight="1"/>
    <row r="79" spans="2:22" s="48" customFormat="1" ht="12.75" hidden="1" customHeight="1" thickBot="1"/>
    <row r="80" spans="2:22" s="48" customFormat="1" ht="48" hidden="1" customHeight="1" thickTop="1" thickBot="1">
      <c r="C80" s="249"/>
      <c r="D80" s="250"/>
      <c r="E80" s="250"/>
      <c r="F80" s="250"/>
      <c r="G80" s="250"/>
      <c r="H80" s="250"/>
      <c r="I80" s="250"/>
      <c r="J80" s="250"/>
      <c r="K80" s="251" t="s">
        <v>131</v>
      </c>
      <c r="L80" s="251"/>
      <c r="M80" s="251"/>
      <c r="N80" s="252"/>
    </row>
    <row r="81" spans="3:14" ht="3.75" hidden="1" customHeight="1" thickTop="1" thickBot="1">
      <c r="C81" s="253"/>
      <c r="D81" s="253"/>
      <c r="E81" s="253"/>
      <c r="F81" s="253"/>
      <c r="G81" s="253"/>
      <c r="H81" s="253"/>
      <c r="I81" s="253"/>
      <c r="J81" s="253"/>
      <c r="K81" s="254"/>
      <c r="L81" s="254"/>
      <c r="M81" s="254"/>
      <c r="N81" s="254"/>
    </row>
    <row r="82" spans="3:14" ht="13.5" hidden="1" customHeight="1" thickTop="1">
      <c r="C82" s="255" t="s">
        <v>132</v>
      </c>
      <c r="D82" s="256"/>
      <c r="E82" s="256"/>
      <c r="F82" s="256"/>
      <c r="G82" s="256"/>
      <c r="H82" s="256"/>
      <c r="I82" s="256"/>
      <c r="J82" s="256"/>
      <c r="K82" s="257"/>
      <c r="L82" s="257"/>
      <c r="M82" s="257"/>
      <c r="N82" s="258"/>
    </row>
    <row r="83" spans="3:14" ht="13.5" hidden="1" customHeight="1">
      <c r="C83" s="242" t="s">
        <v>133</v>
      </c>
      <c r="D83" s="243"/>
      <c r="E83" s="243"/>
      <c r="F83" s="243"/>
      <c r="G83" s="243"/>
      <c r="H83" s="243"/>
      <c r="I83" s="243"/>
      <c r="J83" s="243"/>
      <c r="K83" s="244"/>
      <c r="L83" s="244"/>
      <c r="M83" s="244"/>
      <c r="N83" s="245"/>
    </row>
    <row r="84" spans="3:14" ht="13.5" hidden="1" customHeight="1">
      <c r="C84" s="242" t="s">
        <v>134</v>
      </c>
      <c r="D84" s="243"/>
      <c r="E84" s="243"/>
      <c r="F84" s="243"/>
      <c r="G84" s="243"/>
      <c r="H84" s="243"/>
      <c r="I84" s="243"/>
      <c r="J84" s="243"/>
      <c r="K84" s="246"/>
      <c r="L84" s="246"/>
      <c r="M84" s="246"/>
      <c r="N84" s="247"/>
    </row>
    <row r="85" spans="3:14" ht="13.5" hidden="1" customHeight="1">
      <c r="C85" s="242" t="s">
        <v>135</v>
      </c>
      <c r="D85" s="243"/>
      <c r="E85" s="243"/>
      <c r="F85" s="243"/>
      <c r="G85" s="243"/>
      <c r="H85" s="243"/>
      <c r="I85" s="243"/>
      <c r="J85" s="243"/>
      <c r="K85" s="246"/>
      <c r="L85" s="246"/>
      <c r="M85" s="246"/>
      <c r="N85" s="247"/>
    </row>
    <row r="86" spans="3:14" ht="13.5" hidden="1" customHeight="1">
      <c r="C86" s="242" t="s">
        <v>136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3.5" hidden="1" customHeight="1">
      <c r="C87" s="242" t="s">
        <v>137</v>
      </c>
      <c r="D87" s="243"/>
      <c r="E87" s="243"/>
      <c r="F87" s="243"/>
      <c r="G87" s="243"/>
      <c r="H87" s="243"/>
      <c r="I87" s="243"/>
      <c r="J87" s="243"/>
      <c r="K87" s="244"/>
      <c r="L87" s="244"/>
      <c r="M87" s="244"/>
      <c r="N87" s="245"/>
    </row>
    <row r="88" spans="3:14" ht="13.5" hidden="1" customHeight="1">
      <c r="C88" s="242" t="s">
        <v>138</v>
      </c>
      <c r="D88" s="243"/>
      <c r="E88" s="243"/>
      <c r="F88" s="243"/>
      <c r="G88" s="243"/>
      <c r="H88" s="243"/>
      <c r="I88" s="243"/>
      <c r="J88" s="243"/>
      <c r="K88" s="244"/>
      <c r="L88" s="244"/>
      <c r="M88" s="244"/>
      <c r="N88" s="245"/>
    </row>
    <row r="89" spans="3:14" ht="13.5" hidden="1" customHeight="1">
      <c r="C89" s="242" t="s">
        <v>139</v>
      </c>
      <c r="D89" s="243"/>
      <c r="E89" s="243"/>
      <c r="F89" s="243"/>
      <c r="G89" s="243"/>
      <c r="H89" s="243"/>
      <c r="I89" s="243"/>
      <c r="J89" s="243"/>
      <c r="K89" s="246"/>
      <c r="L89" s="246"/>
      <c r="M89" s="246"/>
      <c r="N89" s="247"/>
    </row>
    <row r="90" spans="3:14" ht="15.75" hidden="1" thickBot="1">
      <c r="C90" s="259" t="s">
        <v>140</v>
      </c>
      <c r="D90" s="260"/>
      <c r="E90" s="260"/>
      <c r="F90" s="260"/>
      <c r="G90" s="260"/>
      <c r="H90" s="260"/>
      <c r="I90" s="260"/>
      <c r="J90" s="260"/>
      <c r="K90" s="261"/>
      <c r="L90" s="261"/>
      <c r="M90" s="261"/>
      <c r="N90" s="262"/>
    </row>
    <row r="91" spans="3:14" ht="3.75" hidden="1" customHeight="1" thickTop="1">
      <c r="C91" s="263"/>
      <c r="D91" s="263"/>
      <c r="E91" s="263"/>
      <c r="F91" s="263"/>
      <c r="G91" s="263"/>
      <c r="H91" s="263"/>
      <c r="I91" s="263"/>
      <c r="J91" s="263"/>
      <c r="K91" s="264"/>
      <c r="L91" s="264"/>
      <c r="M91" s="264"/>
      <c r="N91" s="264"/>
    </row>
    <row r="92" spans="3:14" hidden="1"/>
  </sheetData>
  <mergeCells count="153"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  <mergeCell ref="B77:G77"/>
    <mergeCell ref="C80:J80"/>
    <mergeCell ref="K80:N80"/>
    <mergeCell ref="C81:J81"/>
    <mergeCell ref="K81:N81"/>
    <mergeCell ref="C82:J82"/>
    <mergeCell ref="K82:N82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'0503738'!TR_30200312267_2388437250</vt:lpstr>
      <vt:lpstr>'0503738'!TR_30200312267_2388437251</vt:lpstr>
      <vt:lpstr>'0503738'!TR_30200312267_2388437252</vt:lpstr>
      <vt:lpstr>'0503738'!TR_30200312267_2388437253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2024-03-14T12:09:18Z</dcterms:created>
  <dcterms:modified xsi:type="dcterms:W3CDTF">2024-03-20T14:48:50Z</dcterms:modified>
</cp:coreProperties>
</file>