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L12" s="1"/>
  <c r="H12"/>
  <c r="G12"/>
  <c r="F12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<sst xmlns="http://schemas.openxmlformats.org/spreadsheetml/2006/main" count="1054" uniqueCount="600">
  <si>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</si>
  <si>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</si>
  <si>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</si>
  <si>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</si>
  <si>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</si>
  <si>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</si>
  <si>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</si>
  <si>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</si>
  <si>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</si>
  <si>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</si>
  <si>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</si>
  <si>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</si>
  <si>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</si>
  <si>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</si>
  <si>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</si>
  <si>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</si>
  <si>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</si>
  <si>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</si>
  <si>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</si>
  <si>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</si>
  <si>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3128030660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</si>
  <si>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</si>
  <si>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</si>
  <si>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</si>
  <si>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</si>
  <si>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</si>
  <si>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</si>
  <si>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</si>
  <si>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</si>
  <si>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</si>
  <si>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</si>
  <si>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</si>
  <si>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</si>
  <si>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</si>
  <si>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</si>
  <si>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</si>
  <si>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</si>
  <si>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</si>
  <si>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</si>
  <si>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</si>
  <si>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</si>
  <si>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</si>
  <si>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</si>
  <si>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</si>
  <si>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</si>
  <si>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</si>
  <si>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</si>
  <si>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</si>
  <si>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</si>
  <si>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</si>
  <si>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</si>
  <si>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</si>
  <si>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</si>
  <si>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</si>
  <si>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</si>
  <si>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</si>
  <si>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</si>
  <si>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</si>
  <si>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</si>
  <si>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</si>
  <si>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</si>
  <si>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</si>
  <si>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</si>
  <si>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</si>
  <si>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</si>
  <si>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</si>
  <si>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</si>
  <si>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</si>
  <si>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</si>
  <si>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</si>
  <si>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</si>
  <si>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</si>
  <si>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</si>
  <si>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</si>
  <si>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</si>
  <si>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</si>
  <si>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</si>
  <si>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</si>
  <si>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</si>
  <si>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</si>
  <si>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</si>
  <si>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</si>
  <si>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</si>
  <si>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</si>
  <si>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</si>
  <si>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</si>
  <si>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</si>
  <si>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</si>
  <si>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</si>
  <si>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</si>
  <si>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Васютин Д.Ю.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</si>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</sst>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1520432.8</v>
      </c>
      <c r="F12" s="26">
        <f t="shared" si="0"/>
        <v>1210800</v>
      </c>
      <c r="G12" s="26">
        <f t="shared" si="0"/>
        <v>0</v>
      </c>
      <c r="H12" s="26">
        <f t="shared" si="0"/>
        <v>0</v>
      </c>
      <c r="I12" s="26">
        <f t="shared" si="0"/>
        <v>1247800</v>
      </c>
      <c r="J12" s="26">
        <f t="shared" si="0"/>
        <v>37000</v>
      </c>
      <c r="K12" s="26">
        <f t="shared" si="0"/>
        <v>0</v>
      </c>
      <c r="L12" s="27">
        <f t="shared" ref="L12:L20" si="1">E12+F12-I12</f>
        <v>1483432.7999999998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1382829.8</v>
      </c>
      <c r="F16" s="31">
        <v>1210800</v>
      </c>
      <c r="G16" s="31">
        <v>0</v>
      </c>
      <c r="H16" s="31">
        <v>0</v>
      </c>
      <c r="I16" s="31">
        <v>1210800</v>
      </c>
      <c r="J16" s="31">
        <v>0</v>
      </c>
      <c r="K16" s="31">
        <v>0</v>
      </c>
      <c r="L16" s="32">
        <f t="shared" si="1"/>
        <v>1382829.7999999998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131778</v>
      </c>
      <c r="F18" s="31">
        <v>0</v>
      </c>
      <c r="G18" s="31">
        <v>0</v>
      </c>
      <c r="H18" s="31">
        <v>0</v>
      </c>
      <c r="I18" s="31">
        <v>37000</v>
      </c>
      <c r="J18" s="31">
        <v>37000</v>
      </c>
      <c r="K18" s="31">
        <v>0</v>
      </c>
      <c r="L18" s="32">
        <f t="shared" si="1"/>
        <v>94778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5825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5825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1520432.8</v>
      </c>
      <c r="F21" s="30" t="s">
        <v>82</v>
      </c>
      <c r="G21" s="30" t="s">
        <v>82</v>
      </c>
      <c r="H21" s="30" t="s">
        <v>82</v>
      </c>
      <c r="I21" s="34">
        <f>SUM(I22:I23)+SUM(I29:I34)</f>
        <v>-37000</v>
      </c>
      <c r="J21" s="34">
        <f>SUM(J22:J23)+SUM(J29:J34)</f>
        <v>-37000</v>
      </c>
      <c r="K21" s="34">
        <f>SUM(K22:K23)+SUM(K29:K34)</f>
        <v>0</v>
      </c>
      <c r="L21" s="35">
        <f>E21+I21</f>
        <v>1483432.8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1382829.8</v>
      </c>
      <c r="F30" s="57" t="s">
        <v>82</v>
      </c>
      <c r="G30" s="57" t="s">
        <v>82</v>
      </c>
      <c r="H30" s="57" t="s">
        <v>82</v>
      </c>
      <c r="I30" s="58">
        <v>0</v>
      </c>
      <c r="J30" s="59">
        <v>0</v>
      </c>
      <c r="K30" s="59">
        <v>0</v>
      </c>
      <c r="L30" s="60">
        <f t="shared" si="2"/>
        <v>1382829.8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131778</v>
      </c>
      <c r="F32" s="30" t="s">
        <v>82</v>
      </c>
      <c r="G32" s="30" t="s">
        <v>82</v>
      </c>
      <c r="H32" s="30" t="s">
        <v>82</v>
      </c>
      <c r="I32" s="31">
        <v>-37000</v>
      </c>
      <c r="J32" s="36">
        <v>-37000</v>
      </c>
      <c r="K32" s="36">
        <v>0</v>
      </c>
      <c r="L32" s="35">
        <f t="shared" si="2"/>
        <v>94778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5825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5825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30518.2</v>
      </c>
      <c r="F91" s="90">
        <v>25659.5</v>
      </c>
      <c r="G91" s="90">
        <v>0</v>
      </c>
      <c r="H91" s="90">
        <v>0</v>
      </c>
      <c r="I91" s="90">
        <v>40915.5</v>
      </c>
      <c r="J91" s="90">
        <v>0</v>
      </c>
      <c r="K91" s="90">
        <v>0</v>
      </c>
      <c r="L91" s="78">
        <f>E91+F91-I91</f>
        <v>15262.199999999997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1520432.8</v>
      </c>
      <c r="F161" s="98">
        <v>1210800</v>
      </c>
      <c r="G161" s="98">
        <v>0</v>
      </c>
      <c r="H161" s="98">
        <v>0</v>
      </c>
      <c r="I161" s="98">
        <v>1247800</v>
      </c>
      <c r="J161" s="98">
        <v>37000</v>
      </c>
      <c r="K161" s="98">
        <v>0</v>
      </c>
      <c r="L161" s="99">
        <f>E161+F161-I161</f>
        <v>1483432.7999999998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94000</v>
      </c>
      <c r="F163" s="31">
        <v>1116800</v>
      </c>
      <c r="G163" s="31">
        <v>0</v>
      </c>
      <c r="H163" s="31">
        <v>0</v>
      </c>
      <c r="I163" s="31">
        <v>94000</v>
      </c>
      <c r="J163" s="31">
        <v>0</v>
      </c>
      <c r="K163" s="31">
        <v>0</v>
      </c>
      <c r="L163" s="32">
        <f>E163+F163-I163</f>
        <v>1116800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1520432.8</v>
      </c>
      <c r="F164" s="101" t="s">
        <v>405</v>
      </c>
      <c r="G164" s="101" t="s">
        <v>405</v>
      </c>
      <c r="H164" s="101" t="s">
        <v>405</v>
      </c>
      <c r="I164" s="94">
        <v>-37000</v>
      </c>
      <c r="J164" s="94">
        <v>-37000</v>
      </c>
      <c r="K164" s="94">
        <v>0</v>
      </c>
      <c r="L164" s="35">
        <f>E164+I164</f>
        <v>1483432.8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94000</v>
      </c>
      <c r="F166" s="101" t="s">
        <v>405</v>
      </c>
      <c r="G166" s="101" t="s">
        <v>405</v>
      </c>
      <c r="H166" s="101" t="s">
        <v>405</v>
      </c>
      <c r="I166" s="31">
        <v>1022800</v>
      </c>
      <c r="J166" s="36">
        <v>0</v>
      </c>
      <c r="K166" s="36">
        <v>0</v>
      </c>
      <c r="L166" s="35">
        <f>E166+I166</f>
        <v>1116800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30518.2</v>
      </c>
      <c r="F194" s="94">
        <v>25659.5</v>
      </c>
      <c r="G194" s="94">
        <v>0</v>
      </c>
      <c r="H194" s="94">
        <v>0</v>
      </c>
      <c r="I194" s="94">
        <v>40915.5</v>
      </c>
      <c r="J194" s="94">
        <v>0</v>
      </c>
      <c r="K194" s="94">
        <v>0</v>
      </c>
      <c r="L194" s="62">
        <f t="shared" si="15"/>
        <v>15262.199999999997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97265</v>
      </c>
      <c r="F239" s="180"/>
      <c r="G239" s="180">
        <v>0</v>
      </c>
      <c r="H239" s="180"/>
      <c r="I239" s="180">
        <v>0</v>
      </c>
      <c r="J239" s="180"/>
      <c r="K239" s="181">
        <f>E239+G239-I239</f>
        <v>97265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97265</v>
      </c>
      <c r="F241" s="176"/>
      <c r="G241" s="176">
        <v>0</v>
      </c>
      <c r="H241" s="176"/>
      <c r="I241" s="176">
        <v>0</v>
      </c>
      <c r="J241" s="176"/>
      <c r="K241" s="174">
        <f>E241+G241-I241</f>
        <v>97265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2024-03-20T14:50:29Z</cp:lastPrinted>
  <dcterms:created xsi:type="dcterms:W3CDTF">2024-03-14T12:08:19Z</dcterms:created>
  <dcterms:modified xsi:type="dcterms:W3CDTF">2024-03-20T14:50:30Z</dcterms:modified>
</cp:coreProperties>
</file>